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<sst xmlns="http://schemas.openxmlformats.org/spreadsheetml/2006/main" count="87" uniqueCount="87">
  <si>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 xml:space="preserve">                                                                          на 2012 год</t>
  </si>
  <si>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</si>
  <si>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</si>
  <si>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</si>
  <si>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</si>
  <si>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</si>
  <si>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</si>
  <si>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</si>
  <si>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</si>
  <si>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</si>
  <si>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</si>
  <si>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</si>
  <si>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</si>
  <si>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</si>
  <si>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</si>
  <si>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</si>
  <si>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</si>
  <si>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</si>
  <si>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</si>
  <si>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</si>
  <si>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</si>
  <si>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</si>
  <si>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</si>
  <si>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</si>
  <si>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</si>
  <si>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</si>
  <si>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</si>
  <si>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</si>
  <si>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</si>
  <si>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</si>
  <si>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</si>
  <si>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</si>
  <si>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</si>
  <si>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>1.05 01000 00 0000 110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</si>
  <si>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</si>
  <si>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</si>
  <si>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</si>
  <si>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</si>
  <si>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>Зеленоградского городского округа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</si>
  <si>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</si>
  <si>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</si>
  <si>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</si>
  <si>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</si>
  <si>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</si>
  <si>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</si>
  <si>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</si>
  <si>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</si>
  <si>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</si>
  <si>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</si>
  <si>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</si>
  <si>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</si>
  <si>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</si>
  <si>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</si>
  <si>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</si>
  <si>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</si>
  <si>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</si>
  <si>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</si>
  <si>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</si>
  <si>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</si>
  <si>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</si>
  <si>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</si>
  <si>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</si>
  <si>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</si>
  <si>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</si>
  <si>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</si>
  <si>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</si>
  <si>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</si>
  <si>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</si>
  <si>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</si>
  <si>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</si>
  <si>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</si>
  <si>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</si>
  <si>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</si>
  <si>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 xml:space="preserve">                                              к решению окружного Совета депутатов</t>
  </si>
  <si>
    <t xml:space="preserve">                         "О бюджете МО "Зеленоградский городской округ" на 2018 год и на плановый период 2019 и 2020 годов"</t>
  </si>
  <si>
    <t>на 2018 год</t>
  </si>
  <si>
    <t>Изменения</t>
  </si>
  <si>
    <t xml:space="preserve">                                                                "15" декабря 2017 г.№180</t>
  </si>
  <si>
    <t>Уточненные назначения</t>
  </si>
  <si>
    <t>Приложение №1</t>
  </si>
  <si>
    <t>к решению окружного Совета депутатов</t>
  </si>
  <si>
    <t xml:space="preserve">МО "Зеленоградский городской округ" </t>
  </si>
  <si>
    <t xml:space="preserve">  Приложение №1                                                                                                             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</si>
  <si>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</si>
  <si>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</si>
  <si>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МО "Зеленоградский  городской округ"</t>
  </si>
  <si>
    <t xml:space="preserve">"О внесениии изменений в решение окружного Совета   депутатов муниципального образования  "Зеленоградский городской округ" от 15 декабря  2017 года №180 "О бюджете муниципального образования "Зеленоградский городской округ" на 2018 год  и на плановый период  2019 и 2020 годов"                                                                                                 от 18 апреля 2018 года №206  
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</si>
</sst>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9" fontId="7" fillId="0" borderId="10" xfId="0" applyNumberFormat="1" applyFont="1" applyBorder="1" applyAlignment="1">
      <alignment vertical="center" wrapText="1"/>
    </xf>
    <xf numFmtId="18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88" fontId="5" fillId="0" borderId="10" xfId="0" applyNumberFormat="1" applyFont="1" applyBorder="1" applyAlignment="1">
      <alignment horizontal="right" vertical="center" wrapText="1"/>
    </xf>
    <xf numFmtId="188" fontId="3" fillId="0" borderId="10" xfId="58" applyNumberFormat="1" applyFont="1" applyBorder="1" applyAlignment="1">
      <alignment horizontal="right" vertical="center"/>
    </xf>
    <xf numFmtId="188" fontId="7" fillId="0" borderId="10" xfId="58" applyNumberFormat="1" applyFont="1" applyBorder="1" applyAlignment="1">
      <alignment horizontal="right" vertical="center"/>
    </xf>
    <xf numFmtId="188" fontId="5" fillId="0" borderId="10" xfId="58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7" fillId="0" borderId="10" xfId="0" applyNumberFormat="1" applyFont="1" applyBorder="1" applyAlignment="1">
      <alignment horizontal="right" vertical="center"/>
    </xf>
    <xf numFmtId="188" fontId="7" fillId="0" borderId="10" xfId="58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29.421875" style="0" customWidth="1"/>
    <col min="2" max="2" width="38.00390625" style="0" customWidth="1"/>
    <col min="3" max="3" width="28.421875" style="23" hidden="1" customWidth="1"/>
    <col min="4" max="4" width="7.8515625" style="23" hidden="1" customWidth="1"/>
    <col min="5" max="5" width="21.8515625" style="23" customWidth="1"/>
  </cols>
  <sheetData>
    <row r="1" spans="2:5" ht="12.75">
      <c r="B1" s="32" t="s">
        <v>79</v>
      </c>
      <c r="C1" s="32"/>
      <c r="D1" s="32"/>
      <c r="E1" s="32"/>
    </row>
    <row r="2" spans="2:5" ht="12.75">
      <c r="B2" s="33" t="s">
        <v>80</v>
      </c>
      <c r="C2" s="33"/>
      <c r="D2" s="33"/>
      <c r="E2" s="33"/>
    </row>
    <row r="3" spans="2:5" ht="13.5" customHeight="1">
      <c r="B3" s="33" t="s">
        <v>81</v>
      </c>
      <c r="C3" s="33"/>
      <c r="D3" s="33"/>
      <c r="E3" s="33"/>
    </row>
    <row r="4" spans="2:5" ht="96" customHeight="1">
      <c r="B4" s="33" t="s">
        <v>86</v>
      </c>
      <c r="C4" s="33"/>
      <c r="D4" s="34"/>
      <c r="E4" s="34"/>
    </row>
    <row r="6" spans="2:5" ht="12.75">
      <c r="B6" s="32" t="s">
        <v>82</v>
      </c>
      <c r="C6" s="32"/>
      <c r="D6" s="35"/>
      <c r="E6" s="35"/>
    </row>
    <row r="7" spans="2:5" ht="12.75">
      <c r="B7" s="33" t="s">
        <v>73</v>
      </c>
      <c r="C7" s="35"/>
      <c r="D7" s="35"/>
      <c r="E7" s="35"/>
    </row>
    <row r="8" spans="2:5" ht="12.75">
      <c r="B8" s="33" t="s">
        <v>38</v>
      </c>
      <c r="C8" s="33"/>
      <c r="D8" s="35"/>
      <c r="E8" s="35"/>
    </row>
    <row r="9" spans="2:5" ht="29.25" customHeight="1">
      <c r="B9" s="33" t="s">
        <v>74</v>
      </c>
      <c r="C9" s="33"/>
      <c r="D9" s="35"/>
      <c r="E9" s="35"/>
    </row>
    <row r="10" spans="2:5" ht="12.75">
      <c r="B10" s="33" t="s">
        <v>77</v>
      </c>
      <c r="C10" s="35"/>
      <c r="D10" s="35"/>
      <c r="E10" s="35"/>
    </row>
    <row r="11" spans="2:5" ht="15">
      <c r="B11" s="1"/>
      <c r="C11" s="21"/>
      <c r="D11" s="21"/>
      <c r="E11" s="21"/>
    </row>
    <row r="12" spans="1:5" ht="42" customHeight="1">
      <c r="A12" s="36" t="s">
        <v>85</v>
      </c>
      <c r="B12" s="37"/>
      <c r="C12" s="37"/>
      <c r="D12" s="37"/>
      <c r="E12" s="37"/>
    </row>
    <row r="13" spans="1:5" ht="15">
      <c r="A13" s="2" t="s">
        <v>0</v>
      </c>
      <c r="B13" s="3" t="s">
        <v>75</v>
      </c>
      <c r="C13" s="22"/>
      <c r="D13" s="22"/>
      <c r="E13" s="22"/>
    </row>
    <row r="14" spans="1:5" ht="15.75">
      <c r="A14" s="4"/>
      <c r="B14" s="5"/>
      <c r="C14" s="31"/>
      <c r="D14" s="31"/>
      <c r="E14" s="31" t="s">
        <v>1</v>
      </c>
    </row>
    <row r="15" spans="1:5" ht="30">
      <c r="A15" s="6" t="s">
        <v>2</v>
      </c>
      <c r="B15" s="7" t="s">
        <v>3</v>
      </c>
      <c r="C15" s="7" t="s">
        <v>4</v>
      </c>
      <c r="D15" s="7" t="s">
        <v>76</v>
      </c>
      <c r="E15" s="7" t="s">
        <v>78</v>
      </c>
    </row>
    <row r="16" spans="1:5" ht="15.75">
      <c r="A16" s="6"/>
      <c r="B16" s="8" t="s">
        <v>5</v>
      </c>
      <c r="C16" s="24">
        <f>C17+C21+C26+C32+C35+C38</f>
        <v>293000</v>
      </c>
      <c r="D16" s="24">
        <f>D17+D21+D26+D32+D35+D38</f>
        <v>3000</v>
      </c>
      <c r="E16" s="24">
        <f>E17+E21+E26+E32+E35+E38</f>
        <v>296000</v>
      </c>
    </row>
    <row r="17" spans="1:5" ht="15.75">
      <c r="A17" s="19" t="s">
        <v>23</v>
      </c>
      <c r="B17" s="12" t="s">
        <v>55</v>
      </c>
      <c r="C17" s="25">
        <f>SUM(C18:C20)</f>
        <v>173000</v>
      </c>
      <c r="D17" s="25">
        <f>SUM(D18:D20)</f>
        <v>0</v>
      </c>
      <c r="E17" s="25">
        <f>SUM(E18:E20)</f>
        <v>173000</v>
      </c>
    </row>
    <row r="18" spans="1:5" ht="138" customHeight="1">
      <c r="A18" s="19" t="s">
        <v>22</v>
      </c>
      <c r="B18" s="9" t="s">
        <v>39</v>
      </c>
      <c r="C18" s="26">
        <v>168300</v>
      </c>
      <c r="D18" s="26"/>
      <c r="E18" s="26">
        <f>C18+D18</f>
        <v>168300</v>
      </c>
    </row>
    <row r="19" spans="1:5" ht="219.75" customHeight="1">
      <c r="A19" s="19" t="s">
        <v>21</v>
      </c>
      <c r="B19" s="10" t="s">
        <v>40</v>
      </c>
      <c r="C19" s="26">
        <v>1100</v>
      </c>
      <c r="D19" s="26"/>
      <c r="E19" s="26">
        <f>C19+D19</f>
        <v>1100</v>
      </c>
    </row>
    <row r="20" spans="1:5" ht="78.75">
      <c r="A20" s="19" t="s">
        <v>20</v>
      </c>
      <c r="B20" s="10" t="s">
        <v>6</v>
      </c>
      <c r="C20" s="26">
        <v>3600</v>
      </c>
      <c r="D20" s="26"/>
      <c r="E20" s="26">
        <f>C20+D20</f>
        <v>3600</v>
      </c>
    </row>
    <row r="21" spans="1:5" ht="63">
      <c r="A21" s="20" t="s">
        <v>19</v>
      </c>
      <c r="B21" s="11" t="s">
        <v>41</v>
      </c>
      <c r="C21" s="27">
        <f>C22</f>
        <v>12200</v>
      </c>
      <c r="D21" s="27">
        <f>D22</f>
        <v>0</v>
      </c>
      <c r="E21" s="27">
        <f>E22</f>
        <v>12200</v>
      </c>
    </row>
    <row r="22" spans="1:5" ht="63">
      <c r="A22" s="20" t="s">
        <v>29</v>
      </c>
      <c r="B22" s="17" t="s">
        <v>26</v>
      </c>
      <c r="C22" s="27">
        <f>SUM(C23:C25)</f>
        <v>12200</v>
      </c>
      <c r="D22" s="27">
        <f>SUM(D23:D25)</f>
        <v>0</v>
      </c>
      <c r="E22" s="27">
        <f>SUM(E23:E25)</f>
        <v>12200</v>
      </c>
    </row>
    <row r="23" spans="1:5" ht="126">
      <c r="A23" s="19" t="s">
        <v>24</v>
      </c>
      <c r="B23" s="16" t="s">
        <v>25</v>
      </c>
      <c r="C23" s="26">
        <v>4100</v>
      </c>
      <c r="D23" s="26"/>
      <c r="E23" s="26">
        <f>C23</f>
        <v>4100</v>
      </c>
    </row>
    <row r="24" spans="1:5" ht="157.5">
      <c r="A24" s="19" t="s">
        <v>30</v>
      </c>
      <c r="B24" s="16" t="s">
        <v>27</v>
      </c>
      <c r="C24" s="26">
        <v>60</v>
      </c>
      <c r="D24" s="26"/>
      <c r="E24" s="26">
        <f>C24</f>
        <v>60</v>
      </c>
    </row>
    <row r="25" spans="1:5" ht="126">
      <c r="A25" s="19" t="s">
        <v>31</v>
      </c>
      <c r="B25" s="16" t="s">
        <v>28</v>
      </c>
      <c r="C25" s="26">
        <v>8040</v>
      </c>
      <c r="D25" s="26"/>
      <c r="E25" s="26">
        <f>C25</f>
        <v>8040</v>
      </c>
    </row>
    <row r="26" spans="1:5" ht="15.75">
      <c r="A26" s="19" t="s">
        <v>32</v>
      </c>
      <c r="B26" s="12" t="s">
        <v>56</v>
      </c>
      <c r="C26" s="28">
        <f>SUM(C27+C30+C31)</f>
        <v>51300</v>
      </c>
      <c r="D26" s="28">
        <f>SUM(D27+D30+D31)</f>
        <v>0</v>
      </c>
      <c r="E26" s="28">
        <f>SUM(E27+E30+E31)</f>
        <v>51300</v>
      </c>
    </row>
    <row r="27" spans="1:5" ht="47.25">
      <c r="A27" s="19" t="s">
        <v>33</v>
      </c>
      <c r="B27" s="12" t="s">
        <v>7</v>
      </c>
      <c r="C27" s="28">
        <f>SUM(C28:C29)</f>
        <v>23300</v>
      </c>
      <c r="D27" s="28">
        <f>SUM(D28:D29)</f>
        <v>0</v>
      </c>
      <c r="E27" s="28">
        <f>SUM(E28:E29)</f>
        <v>23300</v>
      </c>
    </row>
    <row r="28" spans="1:5" ht="63">
      <c r="A28" s="19" t="s">
        <v>34</v>
      </c>
      <c r="B28" s="13" t="s">
        <v>8</v>
      </c>
      <c r="C28" s="29">
        <v>14300</v>
      </c>
      <c r="D28" s="29"/>
      <c r="E28" s="29">
        <f>C28+D28</f>
        <v>14300</v>
      </c>
    </row>
    <row r="29" spans="1:5" ht="78.75">
      <c r="A29" s="19" t="s">
        <v>35</v>
      </c>
      <c r="B29" s="13" t="s">
        <v>9</v>
      </c>
      <c r="C29" s="26">
        <v>9000</v>
      </c>
      <c r="D29" s="26"/>
      <c r="E29" s="29">
        <f>C29+D29</f>
        <v>9000</v>
      </c>
    </row>
    <row r="30" spans="1:5" ht="31.5">
      <c r="A30" s="19" t="s">
        <v>36</v>
      </c>
      <c r="B30" s="13" t="s">
        <v>10</v>
      </c>
      <c r="C30" s="26">
        <v>19000</v>
      </c>
      <c r="D30" s="26"/>
      <c r="E30" s="29">
        <f>C30+D30</f>
        <v>19000</v>
      </c>
    </row>
    <row r="31" spans="1:5" ht="31.5">
      <c r="A31" s="19" t="s">
        <v>37</v>
      </c>
      <c r="B31" s="13" t="s">
        <v>11</v>
      </c>
      <c r="C31" s="26">
        <v>9000</v>
      </c>
      <c r="D31" s="26"/>
      <c r="E31" s="29">
        <f>C31+D31</f>
        <v>9000</v>
      </c>
    </row>
    <row r="32" spans="1:5" ht="15.75">
      <c r="A32" s="20" t="s">
        <v>42</v>
      </c>
      <c r="B32" s="12" t="s">
        <v>54</v>
      </c>
      <c r="C32" s="27">
        <f>C33+C34</f>
        <v>19000</v>
      </c>
      <c r="D32" s="27">
        <f>D33+D34</f>
        <v>0</v>
      </c>
      <c r="E32" s="27">
        <f>E33+E34</f>
        <v>19000</v>
      </c>
    </row>
    <row r="33" spans="1:5" s="18" customFormat="1" ht="15.75">
      <c r="A33" s="19" t="s">
        <v>43</v>
      </c>
      <c r="B33" s="13" t="s">
        <v>44</v>
      </c>
      <c r="C33" s="26">
        <v>3500</v>
      </c>
      <c r="D33" s="26"/>
      <c r="E33" s="26">
        <f>C33+D33</f>
        <v>3500</v>
      </c>
    </row>
    <row r="34" spans="1:5" ht="15.75">
      <c r="A34" s="19" t="s">
        <v>45</v>
      </c>
      <c r="B34" s="13" t="s">
        <v>46</v>
      </c>
      <c r="C34" s="26">
        <v>15500</v>
      </c>
      <c r="D34" s="26"/>
      <c r="E34" s="26">
        <f>C34+D34</f>
        <v>15500</v>
      </c>
    </row>
    <row r="35" spans="1:5" ht="15.75">
      <c r="A35" s="20" t="s">
        <v>49</v>
      </c>
      <c r="B35" s="12" t="s">
        <v>50</v>
      </c>
      <c r="C35" s="27">
        <f>C36+C37</f>
        <v>34000</v>
      </c>
      <c r="D35" s="27">
        <f>D36+D37</f>
        <v>3000</v>
      </c>
      <c r="E35" s="27">
        <f>E36+E37</f>
        <v>37000</v>
      </c>
    </row>
    <row r="36" spans="1:5" ht="15.75">
      <c r="A36" s="19" t="s">
        <v>51</v>
      </c>
      <c r="B36" s="13" t="s">
        <v>72</v>
      </c>
      <c r="C36" s="26">
        <v>23200</v>
      </c>
      <c r="D36" s="26">
        <v>2000</v>
      </c>
      <c r="E36" s="26">
        <f>C36+D36</f>
        <v>25200</v>
      </c>
    </row>
    <row r="37" spans="1:5" ht="15.75">
      <c r="A37" s="19" t="s">
        <v>52</v>
      </c>
      <c r="B37" s="13" t="s">
        <v>53</v>
      </c>
      <c r="C37" s="26">
        <v>10800</v>
      </c>
      <c r="D37" s="26">
        <v>1000</v>
      </c>
      <c r="E37" s="26">
        <f>C37+D37</f>
        <v>11800</v>
      </c>
    </row>
    <row r="38" spans="1:5" ht="31.5">
      <c r="A38" s="20" t="s">
        <v>47</v>
      </c>
      <c r="B38" s="12" t="s">
        <v>57</v>
      </c>
      <c r="C38" s="27">
        <f>SUM(C39:C39)</f>
        <v>3500</v>
      </c>
      <c r="D38" s="27">
        <f>SUM(D39:D39)</f>
        <v>0</v>
      </c>
      <c r="E38" s="27">
        <f>SUM(E39:E39)</f>
        <v>3500</v>
      </c>
    </row>
    <row r="39" spans="1:5" ht="78.75">
      <c r="A39" s="19" t="s">
        <v>48</v>
      </c>
      <c r="B39" s="13" t="s">
        <v>12</v>
      </c>
      <c r="C39" s="26">
        <v>3500</v>
      </c>
      <c r="D39" s="26"/>
      <c r="E39" s="26">
        <f>C39+D39</f>
        <v>3500</v>
      </c>
    </row>
    <row r="40" spans="1:5" ht="15.75">
      <c r="A40" s="19"/>
      <c r="B40" s="14" t="s">
        <v>13</v>
      </c>
      <c r="C40" s="27">
        <f>C41+C44+C46+C49+C50</f>
        <v>111600</v>
      </c>
      <c r="D40" s="27">
        <f>D41+D44+D46+D49+D50</f>
        <v>0</v>
      </c>
      <c r="E40" s="27">
        <f>E41+E44+E46+E49+E50</f>
        <v>111600</v>
      </c>
    </row>
    <row r="41" spans="1:5" ht="94.5">
      <c r="A41" s="19" t="s">
        <v>58</v>
      </c>
      <c r="B41" s="12" t="s">
        <v>14</v>
      </c>
      <c r="C41" s="27">
        <f>SUM(C42:C43)</f>
        <v>57100</v>
      </c>
      <c r="D41" s="27">
        <f>SUM(D42:D43)</f>
        <v>0</v>
      </c>
      <c r="E41" s="27">
        <f>SUM(E42:E43)</f>
        <v>57100</v>
      </c>
    </row>
    <row r="42" spans="1:5" ht="126" customHeight="1">
      <c r="A42" s="19" t="s">
        <v>60</v>
      </c>
      <c r="B42" s="15" t="s">
        <v>59</v>
      </c>
      <c r="C42" s="30">
        <v>54300</v>
      </c>
      <c r="D42" s="30"/>
      <c r="E42" s="30">
        <f>C42+D42</f>
        <v>54300</v>
      </c>
    </row>
    <row r="43" spans="1:5" ht="132.75" customHeight="1">
      <c r="A43" s="19" t="s">
        <v>84</v>
      </c>
      <c r="B43" s="10" t="s">
        <v>83</v>
      </c>
      <c r="C43" s="26">
        <v>2800</v>
      </c>
      <c r="D43" s="26"/>
      <c r="E43" s="30">
        <f>C43+D43</f>
        <v>2800</v>
      </c>
    </row>
    <row r="44" spans="1:5" ht="31.5">
      <c r="A44" s="19" t="s">
        <v>61</v>
      </c>
      <c r="B44" s="12" t="s">
        <v>15</v>
      </c>
      <c r="C44" s="27">
        <f>SUM(C45)</f>
        <v>3500</v>
      </c>
      <c r="D44" s="27">
        <f>SUM(D45)</f>
        <v>0</v>
      </c>
      <c r="E44" s="27">
        <f>SUM(E45)</f>
        <v>3500</v>
      </c>
    </row>
    <row r="45" spans="1:5" ht="31.5">
      <c r="A45" s="19" t="s">
        <v>62</v>
      </c>
      <c r="B45" s="13" t="s">
        <v>16</v>
      </c>
      <c r="C45" s="26">
        <v>3500</v>
      </c>
      <c r="D45" s="26"/>
      <c r="E45" s="26">
        <f>C45+D45</f>
        <v>3500</v>
      </c>
    </row>
    <row r="46" spans="1:5" ht="47.25">
      <c r="A46" s="19" t="s">
        <v>63</v>
      </c>
      <c r="B46" s="12" t="s">
        <v>17</v>
      </c>
      <c r="C46" s="27">
        <f>SUM(C47+C48)</f>
        <v>25000</v>
      </c>
      <c r="D46" s="27">
        <f>SUM(D47+D48)</f>
        <v>0</v>
      </c>
      <c r="E46" s="27">
        <f>SUM(E47+E48)</f>
        <v>25000</v>
      </c>
    </row>
    <row r="47" spans="1:5" ht="174" customHeight="1">
      <c r="A47" s="19" t="s">
        <v>65</v>
      </c>
      <c r="B47" s="15" t="s">
        <v>64</v>
      </c>
      <c r="C47" s="26">
        <v>4000</v>
      </c>
      <c r="D47" s="26"/>
      <c r="E47" s="26">
        <f>C47+D47</f>
        <v>4000</v>
      </c>
    </row>
    <row r="48" spans="1:5" ht="92.25" customHeight="1">
      <c r="A48" s="19" t="s">
        <v>67</v>
      </c>
      <c r="B48" s="13" t="s">
        <v>66</v>
      </c>
      <c r="C48" s="26">
        <v>21000</v>
      </c>
      <c r="D48" s="26"/>
      <c r="E48" s="26">
        <f>C48+D48</f>
        <v>21000</v>
      </c>
    </row>
    <row r="49" spans="1:5" ht="31.5">
      <c r="A49" s="20" t="s">
        <v>68</v>
      </c>
      <c r="B49" s="12" t="s">
        <v>71</v>
      </c>
      <c r="C49" s="27">
        <v>6000</v>
      </c>
      <c r="D49" s="27"/>
      <c r="E49" s="27">
        <f>C49+D49</f>
        <v>6000</v>
      </c>
    </row>
    <row r="50" spans="1:5" ht="15.75">
      <c r="A50" s="20" t="s">
        <v>69</v>
      </c>
      <c r="B50" s="12" t="s">
        <v>70</v>
      </c>
      <c r="C50" s="27">
        <v>20000</v>
      </c>
      <c r="D50" s="27"/>
      <c r="E50" s="27">
        <f>C50+D50</f>
        <v>20000</v>
      </c>
    </row>
    <row r="51" spans="1:5" ht="15.75">
      <c r="A51" s="19"/>
      <c r="B51" s="12" t="s">
        <v>18</v>
      </c>
      <c r="C51" s="28">
        <f>C16+C40</f>
        <v>404600</v>
      </c>
      <c r="D51" s="28">
        <f>D16+D40</f>
        <v>3000</v>
      </c>
      <c r="E51" s="28">
        <f>E16+E40</f>
        <v>407600</v>
      </c>
    </row>
  </sheetData>
  <sheetProtection/>
  <mergeCells count="10">
    <mergeCell ref="B10:E10"/>
    <mergeCell ref="A12:E12"/>
    <mergeCell ref="B6:E6"/>
    <mergeCell ref="B7:E7"/>
    <mergeCell ref="B1:E1"/>
    <mergeCell ref="B2:E2"/>
    <mergeCell ref="B3:E3"/>
    <mergeCell ref="B4:E4"/>
    <mergeCell ref="B8:E8"/>
    <mergeCell ref="B9:E9"/>
  </mergeCells>
  <printOptions/>
  <pageMargins left="0.75" right="0.17" top="0.52" bottom="1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2018-04-19T07:04:38Z</cp:lastPrinted>
  <dcterms:created xsi:type="dcterms:W3CDTF">1996-10-08T23:32:33Z</dcterms:created>
  <dcterms:modified xsi:type="dcterms:W3CDTF">2018-04-19T07:04:42Z</dcterms:modified>
  <cp:category/>
  <cp:version/>
  <cp:contentType/>
  <cp:contentStatus/>
</cp:coreProperties>
</file>